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ESJA 22.06.2006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<sst xmlns="http://schemas.openxmlformats.org/spreadsheetml/2006/main" count="83" uniqueCount="52">
  <si>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Dział</t>
  </si>
  <si>
    <t>Rozdział</t>
  </si>
  <si>
    <t>Treść</t>
  </si>
  <si>
    <t>Dochody</t>
  </si>
  <si>
    <t>Wydatki</t>
  </si>
  <si>
    <t>Zwiększ.</t>
  </si>
  <si>
    <t>Zmniejsz</t>
  </si>
  <si>
    <t>Zmniejsz.</t>
  </si>
  <si>
    <t>Transport i łączność</t>
  </si>
  <si>
    <t>Drogi publiczne gminne</t>
  </si>
  <si>
    <t>Wydatki inwestycyjne jednostek budżetowych</t>
  </si>
  <si>
    <t>Gospodarka mieszkaniowa</t>
  </si>
  <si>
    <t>Gospodarka gruntami i nieruchomościami</t>
  </si>
  <si>
    <t>wpływy z różnych dochodów</t>
  </si>
  <si>
    <t>- wydatki bieżące</t>
  </si>
  <si>
    <t>Administracja publiczna</t>
  </si>
  <si>
    <t>z. własne</t>
  </si>
  <si>
    <t>Urzędy wojewódzkie</t>
  </si>
  <si>
    <t>Urzędy gmin (miast i miast na prawach powiatu)</t>
  </si>
  <si>
    <t>Wpływy z różnych dochodów</t>
  </si>
  <si>
    <t>w tym :</t>
  </si>
  <si>
    <t xml:space="preserve">                                                                            </t>
  </si>
  <si>
    <t xml:space="preserve">       wynagrodzenia i pochodne</t>
  </si>
  <si>
    <t>Promocja jednostek samorządu terytorialnego</t>
  </si>
  <si>
    <t>Oświata i wychowanie</t>
  </si>
  <si>
    <t>Szkoły podstawowe</t>
  </si>
  <si>
    <t>Oddziały przedszkolne w szkołach podstawowych</t>
  </si>
  <si>
    <t>Pomoc społeczna</t>
  </si>
  <si>
    <t>Świadczenia rodzinne, zaliczka alimentacyjna oraz składki na ubezpieczenia emerytalne i rentowe z ubezpieczenia społecznego</t>
  </si>
  <si>
    <t xml:space="preserve">-wydatki bieżące </t>
  </si>
  <si>
    <t xml:space="preserve">   w tym :</t>
  </si>
  <si>
    <t>z. wł.</t>
  </si>
  <si>
    <t>Ośrodki pomocy społecznej</t>
  </si>
  <si>
    <t>z. zl.</t>
  </si>
  <si>
    <t>Usługi opiekuńcze i specjalistyczne usługi opiekuńcze</t>
  </si>
  <si>
    <t>Pozostała działalność</t>
  </si>
  <si>
    <t>Gospodarka komunalna i ochrona środowiska</t>
  </si>
  <si>
    <t>Dotacje otrzymane z funduszy celowych na finansowanie lub dofinansowanie kosztów realizacji inwestycji i zakupów inwestycyjnych jednostek sektora finansów publicznych</t>
  </si>
  <si>
    <t>Kultura i ochrona dziedzictwa narodowego</t>
  </si>
  <si>
    <t>Domy i ośrodki kultury, świetlice i kluby</t>
  </si>
  <si>
    <t>w tym:</t>
  </si>
  <si>
    <t>modernizacja budynku remizy OSP na potrzeby kulturalne i społeczne mieszkańców w m. Rększowice 19.801,00</t>
  </si>
  <si>
    <t>Kultura fizyczna i sport</t>
  </si>
  <si>
    <t>Obiekty sportowe</t>
  </si>
  <si>
    <t>budowa Gminnego Ośrodka Rekreacyjno - Sportowego nad Zalewem Pająk w Konopiskach 400.000,00</t>
  </si>
  <si>
    <t>Razem dochody i wydatki</t>
  </si>
  <si>
    <t>PRZYCHODY</t>
  </si>
  <si>
    <t>przychody z zaciągniętych pożyczek i kredytów na rynku krajowym</t>
  </si>
  <si>
    <t>ROZCHODY</t>
  </si>
  <si>
    <t>spłaty otrzymanych kradytów i pożyczek</t>
  </si>
  <si>
    <t>Razem przychody i rozchody</t>
  </si>
  <si>
    <t>Ogółem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</si>
</sst>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3" fontId="0" fillId="0" borderId="2" xfId="0" applyNumberForma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pane xSplit="2" ySplit="3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3" sqref="D83"/>
    </sheetView>
  </sheetViews>
  <sheetFormatPr defaultColWidth="9.140625" defaultRowHeight="12.75"/>
  <cols>
    <col min="1" max="1" width="6.140625" style="1" customWidth="1"/>
    <col min="2" max="2" width="8.140625" style="1" customWidth="1"/>
    <col min="3" max="3" width="35.421875" style="1" customWidth="1"/>
    <col min="4" max="7" width="10.8515625" style="37" customWidth="1"/>
    <col min="8" max="16384" width="9.140625" style="1" customWidth="1"/>
  </cols>
  <sheetData>
    <row r="1" spans="1:7" ht="12.75">
      <c r="A1" s="45" t="s">
        <v>0</v>
      </c>
      <c r="B1" s="45" t="s">
        <v>1</v>
      </c>
      <c r="C1" s="45" t="s">
        <v>2</v>
      </c>
      <c r="D1" s="44" t="s">
        <v>3</v>
      </c>
      <c r="E1" s="44"/>
      <c r="F1" s="44" t="s">
        <v>4</v>
      </c>
      <c r="G1" s="44"/>
    </row>
    <row r="2" spans="1:7" ht="12.75">
      <c r="A2" s="45"/>
      <c r="B2" s="45"/>
      <c r="C2" s="45"/>
      <c r="D2" s="2" t="s">
        <v>5</v>
      </c>
      <c r="E2" s="3" t="s">
        <v>6</v>
      </c>
      <c r="F2" s="2" t="s">
        <v>5</v>
      </c>
      <c r="G2" s="2" t="s">
        <v>7</v>
      </c>
    </row>
    <row r="3" spans="1:7" s="6" customFormat="1" ht="12.75">
      <c r="A3" s="4">
        <v>1</v>
      </c>
      <c r="B3" s="4">
        <v>2</v>
      </c>
      <c r="C3" s="4">
        <v>3</v>
      </c>
      <c r="D3" s="5">
        <v>4</v>
      </c>
      <c r="E3" s="5">
        <v>5</v>
      </c>
      <c r="F3" s="5">
        <v>6</v>
      </c>
      <c r="G3" s="5">
        <v>7</v>
      </c>
    </row>
    <row r="4" spans="1:7" ht="12.75">
      <c r="A4" s="7"/>
      <c r="B4" s="7"/>
      <c r="C4" s="8"/>
      <c r="D4" s="9"/>
      <c r="E4" s="9"/>
      <c r="F4" s="9"/>
      <c r="G4" s="9"/>
    </row>
    <row r="5" spans="1:7" ht="12.75">
      <c r="A5" s="10">
        <v>600</v>
      </c>
      <c r="B5" s="10"/>
      <c r="C5" s="11" t="s">
        <v>8</v>
      </c>
      <c r="D5" s="12">
        <f>D6</f>
        <v>0</v>
      </c>
      <c r="E5" s="12">
        <f>E6</f>
        <v>0</v>
      </c>
      <c r="F5" s="12">
        <f>F6</f>
        <v>357850</v>
      </c>
      <c r="G5" s="12">
        <f>G6</f>
        <v>0</v>
      </c>
    </row>
    <row r="6" spans="1:7" ht="12.75">
      <c r="A6" s="13"/>
      <c r="B6" s="13">
        <v>60016</v>
      </c>
      <c r="C6" s="14" t="s">
        <v>9</v>
      </c>
      <c r="D6" s="15">
        <f>SUM(D7:D7)</f>
        <v>0</v>
      </c>
      <c r="E6" s="15">
        <f>SUM(E7:E7)</f>
        <v>0</v>
      </c>
      <c r="F6" s="15">
        <f>SUM(F7:F7)</f>
        <v>357850</v>
      </c>
      <c r="G6" s="15">
        <f>SUM(G7:G7)</f>
        <v>0</v>
      </c>
    </row>
    <row r="7" spans="1:7" ht="25.5">
      <c r="A7" s="7"/>
      <c r="B7" s="13"/>
      <c r="C7" s="16" t="s">
        <v>10</v>
      </c>
      <c r="D7" s="9"/>
      <c r="E7" s="9"/>
      <c r="F7" s="9">
        <v>357850</v>
      </c>
      <c r="G7" s="9"/>
    </row>
    <row r="8" spans="1:7" ht="12.75">
      <c r="A8" s="7"/>
      <c r="B8" s="13"/>
      <c r="C8" s="17"/>
      <c r="D8" s="9"/>
      <c r="E8" s="9"/>
      <c r="F8" s="9"/>
      <c r="G8" s="9"/>
    </row>
    <row r="9" spans="1:7" ht="12.75">
      <c r="A9" s="10">
        <v>700</v>
      </c>
      <c r="B9" s="10"/>
      <c r="C9" s="11" t="s">
        <v>11</v>
      </c>
      <c r="D9" s="12">
        <f>D10</f>
        <v>50</v>
      </c>
      <c r="E9" s="12">
        <f>E10</f>
        <v>0</v>
      </c>
      <c r="F9" s="12">
        <f>F10</f>
        <v>50</v>
      </c>
      <c r="G9" s="12">
        <f>G10</f>
        <v>0</v>
      </c>
    </row>
    <row r="10" spans="1:7" ht="25.5">
      <c r="A10" s="13"/>
      <c r="B10" s="13">
        <v>70005</v>
      </c>
      <c r="C10" s="18" t="s">
        <v>12</v>
      </c>
      <c r="D10" s="15">
        <f>SUM(D11:D12)</f>
        <v>50</v>
      </c>
      <c r="E10" s="15">
        <f>SUM(E11:E12)</f>
        <v>0</v>
      </c>
      <c r="F10" s="15">
        <f>SUM(F11:F12)</f>
        <v>50</v>
      </c>
      <c r="G10" s="15">
        <f>SUM(G11:G12)</f>
        <v>0</v>
      </c>
    </row>
    <row r="11" spans="1:7" ht="12.75">
      <c r="A11" s="7"/>
      <c r="B11" s="13"/>
      <c r="C11" t="s">
        <v>13</v>
      </c>
      <c r="D11" s="9">
        <v>50</v>
      </c>
      <c r="E11" s="9"/>
      <c r="F11" s="9"/>
      <c r="G11" s="9"/>
    </row>
    <row r="12" spans="1:7" ht="12.75">
      <c r="A12" s="7"/>
      <c r="B12" s="13"/>
      <c r="C12" s="8" t="s">
        <v>14</v>
      </c>
      <c r="D12" s="9"/>
      <c r="E12" s="9"/>
      <c r="F12" s="9">
        <v>50</v>
      </c>
      <c r="G12" s="9"/>
    </row>
    <row r="13" spans="1:7" ht="12.75">
      <c r="A13" s="7"/>
      <c r="B13" s="13"/>
      <c r="C13" s="17"/>
      <c r="D13" s="9"/>
      <c r="E13" s="9"/>
      <c r="F13" s="9"/>
      <c r="G13" s="9"/>
    </row>
    <row r="14" spans="1:7" ht="12.75">
      <c r="A14" s="10">
        <v>750</v>
      </c>
      <c r="B14" s="10"/>
      <c r="C14" s="17" t="s">
        <v>15</v>
      </c>
      <c r="D14" s="12">
        <f>D16+D19+D25</f>
        <v>2592</v>
      </c>
      <c r="E14" s="12">
        <f>E16+E19+E25</f>
        <v>0</v>
      </c>
      <c r="F14" s="12">
        <f>F16+F19+F25</f>
        <v>6572</v>
      </c>
      <c r="G14" s="12">
        <f>G16+G19+G25</f>
        <v>10257</v>
      </c>
    </row>
    <row r="15" spans="1:7" ht="12.75" customHeight="1">
      <c r="A15" s="7"/>
      <c r="B15" s="46" t="s">
        <v>16</v>
      </c>
      <c r="C15" s="47"/>
      <c r="D15" s="9"/>
      <c r="E15" s="9"/>
      <c r="F15" s="9"/>
      <c r="G15" s="9"/>
    </row>
    <row r="16" spans="1:7" ht="12.75">
      <c r="A16" s="13"/>
      <c r="B16" s="13">
        <v>75011</v>
      </c>
      <c r="C16" s="14" t="s">
        <v>17</v>
      </c>
      <c r="D16" s="15">
        <f>D17</f>
        <v>0</v>
      </c>
      <c r="E16" s="15">
        <f>E17</f>
        <v>0</v>
      </c>
      <c r="F16" s="15">
        <f>F17</f>
        <v>0</v>
      </c>
      <c r="G16" s="15">
        <f>G17</f>
        <v>1800</v>
      </c>
    </row>
    <row r="17" spans="1:7" ht="12.75">
      <c r="A17" s="7"/>
      <c r="B17" s="13"/>
      <c r="C17" s="8" t="s">
        <v>14</v>
      </c>
      <c r="D17" s="9"/>
      <c r="E17" s="9"/>
      <c r="F17" s="9"/>
      <c r="G17" s="9">
        <v>1800</v>
      </c>
    </row>
    <row r="18" spans="1:7" ht="12.75">
      <c r="A18" s="7"/>
      <c r="B18" s="13"/>
      <c r="C18" s="17"/>
      <c r="D18" s="9"/>
      <c r="E18" s="9"/>
      <c r="F18" s="9"/>
      <c r="G18" s="9"/>
    </row>
    <row r="19" spans="1:7" ht="25.5">
      <c r="A19" s="13"/>
      <c r="B19" s="13">
        <v>75023</v>
      </c>
      <c r="C19" s="18" t="s">
        <v>18</v>
      </c>
      <c r="D19" s="15">
        <f>D20+D21</f>
        <v>2592</v>
      </c>
      <c r="E19" s="15">
        <f>E20+E21</f>
        <v>0</v>
      </c>
      <c r="F19" s="15">
        <f>F20+F21</f>
        <v>2592</v>
      </c>
      <c r="G19" s="15">
        <f>G20+G21</f>
        <v>4477</v>
      </c>
    </row>
    <row r="20" spans="1:7" ht="12.75">
      <c r="A20" s="13"/>
      <c r="B20" s="13"/>
      <c r="C20" t="s">
        <v>19</v>
      </c>
      <c r="D20" s="9">
        <v>2592</v>
      </c>
      <c r="E20" s="9"/>
      <c r="F20" s="9"/>
      <c r="G20" s="9"/>
    </row>
    <row r="21" spans="1:7" ht="12.75">
      <c r="A21" s="7"/>
      <c r="B21" s="13"/>
      <c r="C21" s="8" t="s">
        <v>14</v>
      </c>
      <c r="D21" s="9"/>
      <c r="E21" s="9"/>
      <c r="F21" s="9">
        <v>2592</v>
      </c>
      <c r="G21" s="9">
        <f>477+4000</f>
        <v>4477</v>
      </c>
    </row>
    <row r="22" spans="1:7" ht="12.75">
      <c r="A22" s="7"/>
      <c r="B22" s="7"/>
      <c r="C22" s="8" t="s">
        <v>20</v>
      </c>
      <c r="D22" s="9"/>
      <c r="E22" s="9"/>
      <c r="F22" s="9" t="s">
        <v>21</v>
      </c>
      <c r="G22" s="9"/>
    </row>
    <row r="23" spans="1:7" ht="12.75">
      <c r="A23" s="7"/>
      <c r="B23" s="7"/>
      <c r="C23" s="8" t="s">
        <v>22</v>
      </c>
      <c r="D23" s="9"/>
      <c r="E23" s="9"/>
      <c r="F23" s="9"/>
      <c r="G23" s="9">
        <v>4000</v>
      </c>
    </row>
    <row r="24" spans="1:7" ht="12.75">
      <c r="A24" s="7"/>
      <c r="B24" s="13"/>
      <c r="C24" s="17"/>
      <c r="D24" s="9"/>
      <c r="E24" s="9"/>
      <c r="F24" s="9"/>
      <c r="G24" s="9"/>
    </row>
    <row r="25" spans="1:7" ht="25.5">
      <c r="A25" s="13"/>
      <c r="B25" s="13">
        <v>75075</v>
      </c>
      <c r="C25" s="18" t="s">
        <v>23</v>
      </c>
      <c r="D25" s="15">
        <f>D26</f>
        <v>0</v>
      </c>
      <c r="E25" s="15">
        <f>E20+E26</f>
        <v>0</v>
      </c>
      <c r="F25" s="15">
        <f>F20+F26</f>
        <v>3980</v>
      </c>
      <c r="G25" s="15">
        <f>G20+G26</f>
        <v>3980</v>
      </c>
    </row>
    <row r="26" spans="1:7" ht="12.75">
      <c r="A26" s="7"/>
      <c r="B26" s="13"/>
      <c r="C26" s="8" t="s">
        <v>14</v>
      </c>
      <c r="D26"/>
      <c r="E26" s="9"/>
      <c r="F26" s="9">
        <f>3980</f>
        <v>3980</v>
      </c>
      <c r="G26" s="9">
        <v>3980</v>
      </c>
    </row>
    <row r="27" spans="1:7" ht="12.75">
      <c r="A27" s="7"/>
      <c r="B27" s="7"/>
      <c r="C27" s="8" t="s">
        <v>20</v>
      </c>
      <c r="D27" s="9"/>
      <c r="E27" s="9"/>
      <c r="F27" s="9" t="s">
        <v>21</v>
      </c>
      <c r="G27" s="9"/>
    </row>
    <row r="28" spans="1:7" ht="12.75">
      <c r="A28" s="7"/>
      <c r="B28" s="7"/>
      <c r="C28" s="8" t="s">
        <v>22</v>
      </c>
      <c r="D28" s="9"/>
      <c r="E28" s="9"/>
      <c r="F28" s="9">
        <v>3980</v>
      </c>
      <c r="G28" s="9"/>
    </row>
    <row r="29" spans="1:7" ht="12.75">
      <c r="A29" s="7"/>
      <c r="B29" s="13"/>
      <c r="C29" s="17"/>
      <c r="D29" s="9"/>
      <c r="E29" s="9"/>
      <c r="F29" s="9"/>
      <c r="G29" s="9"/>
    </row>
    <row r="30" spans="1:7" ht="12.75">
      <c r="A30" s="10">
        <v>801</v>
      </c>
      <c r="B30" s="10"/>
      <c r="C30" s="17" t="s">
        <v>24</v>
      </c>
      <c r="D30" s="12">
        <f>D31+D34</f>
        <v>0</v>
      </c>
      <c r="E30" s="12">
        <f>E31+E34</f>
        <v>0</v>
      </c>
      <c r="F30" s="12">
        <f>F31+F34</f>
        <v>2277</v>
      </c>
      <c r="G30" s="12">
        <f>G31+G34</f>
        <v>0</v>
      </c>
    </row>
    <row r="31" spans="1:7" ht="12.75">
      <c r="A31" s="13"/>
      <c r="B31" s="13">
        <v>80101</v>
      </c>
      <c r="C31" s="14" t="s">
        <v>25</v>
      </c>
      <c r="D31" s="15"/>
      <c r="E31" s="15"/>
      <c r="F31" s="15">
        <f>F32</f>
        <v>477</v>
      </c>
      <c r="G31" s="15">
        <f>G32</f>
        <v>0</v>
      </c>
    </row>
    <row r="32" spans="1:7" ht="12.75">
      <c r="A32" s="7"/>
      <c r="B32" s="13"/>
      <c r="C32" s="8" t="s">
        <v>14</v>
      </c>
      <c r="D32" s="9"/>
      <c r="E32" s="9"/>
      <c r="F32" s="9">
        <v>477</v>
      </c>
      <c r="G32" s="9"/>
    </row>
    <row r="33" spans="1:7" ht="12.75">
      <c r="A33" s="7"/>
      <c r="B33" s="13"/>
      <c r="C33" s="17"/>
      <c r="D33" s="9"/>
      <c r="E33" s="9"/>
      <c r="F33" s="9"/>
      <c r="G33" s="9"/>
    </row>
    <row r="34" spans="1:7" ht="25.5">
      <c r="A34" s="13"/>
      <c r="B34" s="13">
        <v>80103</v>
      </c>
      <c r="C34" s="18" t="s">
        <v>26</v>
      </c>
      <c r="D34" s="15"/>
      <c r="E34" s="15"/>
      <c r="F34" s="15">
        <f>F35</f>
        <v>1800</v>
      </c>
      <c r="G34" s="15">
        <f>G35</f>
        <v>0</v>
      </c>
    </row>
    <row r="35" spans="1:7" ht="12.75">
      <c r="A35" s="7"/>
      <c r="B35" s="13"/>
      <c r="C35" s="8" t="s">
        <v>14</v>
      </c>
      <c r="D35" s="9"/>
      <c r="E35" s="9"/>
      <c r="F35" s="9">
        <v>1800</v>
      </c>
      <c r="G35" s="9"/>
    </row>
    <row r="36" spans="1:7" ht="12.75">
      <c r="A36" s="7"/>
      <c r="B36" s="13"/>
      <c r="C36" s="17"/>
      <c r="D36" s="9"/>
      <c r="E36" s="9"/>
      <c r="F36" s="9"/>
      <c r="G36" s="9"/>
    </row>
    <row r="37" spans="1:7" ht="12.75">
      <c r="A37" s="10">
        <v>852</v>
      </c>
      <c r="B37" s="10"/>
      <c r="C37" s="17" t="s">
        <v>27</v>
      </c>
      <c r="D37" s="12">
        <f>D38+D43+D49+D55+D60</f>
        <v>0</v>
      </c>
      <c r="E37" s="12">
        <f>E38+E43+E49+E55+E60</f>
        <v>0</v>
      </c>
      <c r="F37" s="12">
        <f>F38+F43+F49+F55+F60</f>
        <v>6378</v>
      </c>
      <c r="G37" s="12">
        <f>G38+G43+G49+G55+G60</f>
        <v>2378</v>
      </c>
    </row>
    <row r="38" spans="1:7" ht="51">
      <c r="A38" s="13"/>
      <c r="B38" s="13">
        <v>85212</v>
      </c>
      <c r="C38" s="18" t="s">
        <v>28</v>
      </c>
      <c r="D38" s="15">
        <f>D39</f>
        <v>0</v>
      </c>
      <c r="E38" s="15">
        <f>E39</f>
        <v>0</v>
      </c>
      <c r="F38" s="15">
        <f>F39</f>
        <v>988</v>
      </c>
      <c r="G38" s="15">
        <f>G39</f>
        <v>18</v>
      </c>
    </row>
    <row r="39" spans="1:7" ht="12.75">
      <c r="A39" s="7"/>
      <c r="B39" s="7"/>
      <c r="C39" s="8" t="s">
        <v>29</v>
      </c>
      <c r="D39" s="9"/>
      <c r="E39" s="9"/>
      <c r="F39" s="9">
        <f>970+18</f>
        <v>988</v>
      </c>
      <c r="G39" s="9">
        <v>18</v>
      </c>
    </row>
    <row r="40" spans="1:7" ht="12.75">
      <c r="A40" s="7"/>
      <c r="B40" s="7"/>
      <c r="C40" s="8" t="s">
        <v>30</v>
      </c>
      <c r="D40" s="9"/>
      <c r="E40" s="9"/>
      <c r="F40" s="9" t="s">
        <v>21</v>
      </c>
      <c r="G40" s="9"/>
    </row>
    <row r="41" spans="1:7" ht="12.75">
      <c r="A41" s="7"/>
      <c r="B41" s="7"/>
      <c r="C41" s="8" t="s">
        <v>22</v>
      </c>
      <c r="D41" s="9"/>
      <c r="E41" s="9"/>
      <c r="F41" s="9">
        <v>970</v>
      </c>
      <c r="G41" s="9">
        <v>18</v>
      </c>
    </row>
    <row r="42" spans="1:7" ht="12.75">
      <c r="A42" s="7"/>
      <c r="B42" s="10" t="s">
        <v>31</v>
      </c>
      <c r="C42" s="8"/>
      <c r="D42" s="9"/>
      <c r="E42" s="9"/>
      <c r="F42" s="9"/>
      <c r="G42" s="9"/>
    </row>
    <row r="43" spans="1:7" ht="12.75">
      <c r="A43" s="13"/>
      <c r="B43" s="13">
        <v>85219</v>
      </c>
      <c r="C43" s="14" t="s">
        <v>32</v>
      </c>
      <c r="D43" s="15">
        <f>D44</f>
        <v>0</v>
      </c>
      <c r="E43" s="15">
        <f>E44</f>
        <v>0</v>
      </c>
      <c r="F43" s="15">
        <f>F44</f>
        <v>1291</v>
      </c>
      <c r="G43" s="15">
        <f>G44</f>
        <v>1291</v>
      </c>
    </row>
    <row r="44" spans="1:7" ht="12.75">
      <c r="A44" s="7"/>
      <c r="B44" s="7"/>
      <c r="C44" s="8" t="s">
        <v>29</v>
      </c>
      <c r="D44" s="9"/>
      <c r="E44" s="9"/>
      <c r="F44" s="9">
        <v>1291</v>
      </c>
      <c r="G44" s="9">
        <v>1291</v>
      </c>
    </row>
    <row r="45" spans="1:7" ht="12.75">
      <c r="A45" s="7"/>
      <c r="B45" s="7"/>
      <c r="C45" s="8" t="s">
        <v>30</v>
      </c>
      <c r="D45" s="9"/>
      <c r="E45" s="9"/>
      <c r="F45" s="9" t="s">
        <v>21</v>
      </c>
      <c r="G45" s="9"/>
    </row>
    <row r="46" spans="1:7" ht="12.75">
      <c r="A46" s="7"/>
      <c r="B46" s="7"/>
      <c r="C46" s="8" t="s">
        <v>22</v>
      </c>
      <c r="D46" s="9"/>
      <c r="E46" s="9"/>
      <c r="F46" s="9"/>
      <c r="G46" s="9">
        <v>1291</v>
      </c>
    </row>
    <row r="47" spans="1:7" ht="12.75">
      <c r="A47" s="7"/>
      <c r="B47" s="7"/>
      <c r="C47" s="8"/>
      <c r="D47" s="9"/>
      <c r="E47" s="9"/>
      <c r="F47" s="9"/>
      <c r="G47" s="9"/>
    </row>
    <row r="48" spans="1:7" ht="12.75">
      <c r="A48" s="7"/>
      <c r="B48" s="10" t="s">
        <v>33</v>
      </c>
      <c r="C48" s="8"/>
      <c r="D48" s="9"/>
      <c r="E48" s="9"/>
      <c r="F48" s="9"/>
      <c r="G48" s="9"/>
    </row>
    <row r="49" spans="1:7" ht="12.75">
      <c r="A49" s="13"/>
      <c r="B49" s="13">
        <v>85219</v>
      </c>
      <c r="C49" s="14" t="s">
        <v>32</v>
      </c>
      <c r="D49" s="15">
        <f>D50</f>
        <v>0</v>
      </c>
      <c r="E49" s="15">
        <f>E50</f>
        <v>0</v>
      </c>
      <c r="F49" s="15">
        <f>F50</f>
        <v>99</v>
      </c>
      <c r="G49" s="15">
        <f>G50</f>
        <v>99</v>
      </c>
    </row>
    <row r="50" spans="1:7" ht="12.75">
      <c r="A50" s="7"/>
      <c r="B50" s="7"/>
      <c r="C50" s="8" t="s">
        <v>29</v>
      </c>
      <c r="D50" s="9"/>
      <c r="E50" s="9"/>
      <c r="F50" s="9">
        <v>99</v>
      </c>
      <c r="G50" s="9">
        <v>99</v>
      </c>
    </row>
    <row r="51" spans="1:7" ht="12.75">
      <c r="A51" s="7"/>
      <c r="B51" s="7"/>
      <c r="C51" s="8" t="s">
        <v>30</v>
      </c>
      <c r="D51" s="9"/>
      <c r="E51" s="9"/>
      <c r="F51" s="9" t="s">
        <v>21</v>
      </c>
      <c r="G51" s="9"/>
    </row>
    <row r="52" spans="1:7" s="6" customFormat="1" ht="12.75">
      <c r="A52" s="4">
        <v>1</v>
      </c>
      <c r="B52" s="4">
        <v>2</v>
      </c>
      <c r="C52" s="4">
        <v>3</v>
      </c>
      <c r="D52" s="5">
        <v>4</v>
      </c>
      <c r="E52" s="5">
        <v>5</v>
      </c>
      <c r="F52" s="5">
        <v>6</v>
      </c>
      <c r="G52" s="5">
        <v>7</v>
      </c>
    </row>
    <row r="53" spans="1:7" ht="12.75">
      <c r="A53" s="7"/>
      <c r="B53" s="7"/>
      <c r="C53" s="8" t="s">
        <v>22</v>
      </c>
      <c r="D53" s="9"/>
      <c r="E53" s="9"/>
      <c r="F53" s="9"/>
      <c r="G53" s="9">
        <v>99</v>
      </c>
    </row>
    <row r="54" spans="1:7" ht="12.75">
      <c r="A54" s="7"/>
      <c r="B54" s="7"/>
      <c r="C54" s="8"/>
      <c r="D54" s="9"/>
      <c r="E54" s="9"/>
      <c r="F54" s="9"/>
      <c r="G54" s="9"/>
    </row>
    <row r="55" spans="1:7" ht="25.5">
      <c r="A55" s="13"/>
      <c r="B55" s="13">
        <v>85228</v>
      </c>
      <c r="C55" s="18" t="s">
        <v>34</v>
      </c>
      <c r="D55" s="15">
        <f>D56</f>
        <v>0</v>
      </c>
      <c r="E55" s="15">
        <f>E56</f>
        <v>0</v>
      </c>
      <c r="F55" s="15">
        <f>F56</f>
        <v>0</v>
      </c>
      <c r="G55" s="15">
        <f>G56</f>
        <v>970</v>
      </c>
    </row>
    <row r="56" spans="1:7" ht="12.75">
      <c r="A56" s="7"/>
      <c r="B56" s="7"/>
      <c r="C56" s="8" t="s">
        <v>29</v>
      </c>
      <c r="D56" s="9"/>
      <c r="E56" s="9"/>
      <c r="F56" s="9"/>
      <c r="G56" s="9">
        <v>970</v>
      </c>
    </row>
    <row r="57" spans="1:7" ht="12.75">
      <c r="A57" s="7"/>
      <c r="B57" s="7"/>
      <c r="C57" s="8" t="s">
        <v>30</v>
      </c>
      <c r="D57" s="9"/>
      <c r="E57" s="9"/>
      <c r="F57" s="9" t="s">
        <v>21</v>
      </c>
      <c r="G57" s="9"/>
    </row>
    <row r="58" spans="1:7" ht="12.75">
      <c r="A58" s="7"/>
      <c r="B58" s="7"/>
      <c r="C58" s="8" t="s">
        <v>22</v>
      </c>
      <c r="D58" s="9"/>
      <c r="E58" s="9"/>
      <c r="F58" s="9"/>
      <c r="G58" s="9">
        <v>970</v>
      </c>
    </row>
    <row r="59" spans="1:7" ht="12.75">
      <c r="A59" s="7"/>
      <c r="B59" s="7"/>
      <c r="C59" s="8"/>
      <c r="D59" s="9"/>
      <c r="E59" s="9"/>
      <c r="F59" s="9"/>
      <c r="G59" s="9"/>
    </row>
    <row r="60" spans="1:7" ht="12.75">
      <c r="A60" s="13"/>
      <c r="B60" s="13">
        <v>85295</v>
      </c>
      <c r="C60" s="14" t="s">
        <v>35</v>
      </c>
      <c r="D60" s="15">
        <f>D61</f>
        <v>0</v>
      </c>
      <c r="E60" s="15">
        <f>E61</f>
        <v>0</v>
      </c>
      <c r="F60" s="15">
        <f>F61</f>
        <v>4000</v>
      </c>
      <c r="G60" s="15">
        <f>G61</f>
        <v>0</v>
      </c>
    </row>
    <row r="61" spans="1:7" ht="12.75">
      <c r="A61" s="7"/>
      <c r="B61" s="13"/>
      <c r="C61" s="8" t="s">
        <v>14</v>
      </c>
      <c r="D61" s="9"/>
      <c r="E61" s="9"/>
      <c r="F61" s="9">
        <v>4000</v>
      </c>
      <c r="G61" s="9"/>
    </row>
    <row r="62" spans="1:7" ht="12.75">
      <c r="A62" s="7"/>
      <c r="B62" s="13"/>
      <c r="C62" s="17"/>
      <c r="D62" s="9"/>
      <c r="E62" s="9"/>
      <c r="F62" s="9"/>
      <c r="G62" s="9"/>
    </row>
    <row r="63" spans="1:7" ht="25.5">
      <c r="A63" s="10">
        <v>900</v>
      </c>
      <c r="B63" s="10"/>
      <c r="C63" s="18" t="s">
        <v>36</v>
      </c>
      <c r="D63" s="12">
        <f>D64</f>
        <v>0</v>
      </c>
      <c r="E63" s="12">
        <f>E64</f>
        <v>1312</v>
      </c>
      <c r="F63" s="12">
        <f>F64</f>
        <v>0</v>
      </c>
      <c r="G63" s="12">
        <f>G64</f>
        <v>1312</v>
      </c>
    </row>
    <row r="64" spans="1:7" ht="12.75">
      <c r="A64" s="13"/>
      <c r="B64" s="13">
        <v>90095</v>
      </c>
      <c r="C64" s="14" t="s">
        <v>35</v>
      </c>
      <c r="D64" s="15">
        <f>SUM(D65:D66)</f>
        <v>0</v>
      </c>
      <c r="E64" s="15">
        <f>SUM(E65:E66)</f>
        <v>1312</v>
      </c>
      <c r="F64" s="15">
        <f>SUM(F65:F66)</f>
        <v>0</v>
      </c>
      <c r="G64" s="15">
        <f>SUM(G65:G66)</f>
        <v>1312</v>
      </c>
    </row>
    <row r="65" spans="1:7" ht="63.75">
      <c r="A65" s="7"/>
      <c r="B65" s="13"/>
      <c r="C65" s="16" t="s">
        <v>37</v>
      </c>
      <c r="D65" s="9"/>
      <c r="E65" s="9">
        <v>1312</v>
      </c>
      <c r="F65" s="9"/>
      <c r="G65" s="9"/>
    </row>
    <row r="66" spans="1:7" ht="12.75">
      <c r="A66" s="7"/>
      <c r="B66" s="13"/>
      <c r="C66" s="8" t="s">
        <v>14</v>
      </c>
      <c r="D66" s="9"/>
      <c r="E66" s="9"/>
      <c r="F66" s="9"/>
      <c r="G66" s="9">
        <v>1312</v>
      </c>
    </row>
    <row r="67" spans="1:7" ht="12.75">
      <c r="A67" s="7"/>
      <c r="B67" s="13"/>
      <c r="C67" s="17"/>
      <c r="D67" s="9"/>
      <c r="E67" s="9"/>
      <c r="F67" s="9"/>
      <c r="G67" s="9"/>
    </row>
    <row r="68" spans="1:7" ht="25.5">
      <c r="A68" s="10">
        <v>921</v>
      </c>
      <c r="B68" s="10"/>
      <c r="C68" s="18" t="s">
        <v>38</v>
      </c>
      <c r="D68" s="12">
        <f>D69</f>
        <v>19801</v>
      </c>
      <c r="E68" s="12">
        <f>E69</f>
        <v>0</v>
      </c>
      <c r="F68" s="12">
        <f>F69</f>
        <v>19801</v>
      </c>
      <c r="G68" s="12">
        <f>G69</f>
        <v>0</v>
      </c>
    </row>
    <row r="69" spans="1:7" ht="25.5">
      <c r="A69" s="13"/>
      <c r="B69" s="13">
        <v>92109</v>
      </c>
      <c r="C69" s="18" t="s">
        <v>39</v>
      </c>
      <c r="D69" s="15">
        <f>D70+D73</f>
        <v>19801</v>
      </c>
      <c r="E69" s="15">
        <f>E70+E73</f>
        <v>0</v>
      </c>
      <c r="F69" s="15">
        <f>F70+F73</f>
        <v>19801</v>
      </c>
      <c r="G69" s="15">
        <f>G70+G73</f>
        <v>0</v>
      </c>
    </row>
    <row r="70" spans="1:7" ht="63.75">
      <c r="A70" s="7"/>
      <c r="B70" s="13"/>
      <c r="C70" s="16" t="s">
        <v>37</v>
      </c>
      <c r="D70" s="9">
        <v>19801</v>
      </c>
      <c r="E70" s="9"/>
      <c r="F70" s="9"/>
      <c r="G70" s="9"/>
    </row>
    <row r="71" spans="1:7" ht="12.75">
      <c r="A71" s="13"/>
      <c r="B71" s="7"/>
      <c r="C71" s="19" t="s">
        <v>40</v>
      </c>
      <c r="D71" s="9"/>
      <c r="E71" s="9"/>
      <c r="F71" s="9"/>
      <c r="G71" s="9"/>
    </row>
    <row r="72" spans="1:7" ht="51">
      <c r="A72" s="13"/>
      <c r="B72" s="7"/>
      <c r="C72" s="19" t="s">
        <v>41</v>
      </c>
      <c r="D72" s="9"/>
      <c r="E72" s="9"/>
      <c r="F72" s="9"/>
      <c r="G72" s="9"/>
    </row>
    <row r="73" spans="1:7" ht="25.5">
      <c r="A73" s="7"/>
      <c r="B73" s="13"/>
      <c r="C73" s="16" t="s">
        <v>10</v>
      </c>
      <c r="D73" s="9"/>
      <c r="E73" s="9"/>
      <c r="F73" s="9">
        <v>19801</v>
      </c>
      <c r="G73" s="9"/>
    </row>
    <row r="74" spans="1:7" ht="12.75">
      <c r="A74" s="7"/>
      <c r="B74" s="13"/>
      <c r="C74" s="17"/>
      <c r="D74" s="9"/>
      <c r="E74" s="9"/>
      <c r="F74" s="9"/>
      <c r="G74" s="9"/>
    </row>
    <row r="75" spans="1:7" ht="12.75">
      <c r="A75" s="10">
        <v>926</v>
      </c>
      <c r="B75" s="10"/>
      <c r="C75" s="17" t="s">
        <v>42</v>
      </c>
      <c r="D75" s="12">
        <f>D76</f>
        <v>0</v>
      </c>
      <c r="E75" s="12">
        <f>E76</f>
        <v>0</v>
      </c>
      <c r="F75" s="12">
        <f>F76</f>
        <v>400000</v>
      </c>
      <c r="G75" s="12">
        <f>G76</f>
        <v>0</v>
      </c>
    </row>
    <row r="76" spans="1:7" ht="12.75">
      <c r="A76" s="13"/>
      <c r="B76" s="13">
        <v>92601</v>
      </c>
      <c r="C76" s="14" t="s">
        <v>43</v>
      </c>
      <c r="D76" s="15"/>
      <c r="E76" s="15"/>
      <c r="F76" s="15">
        <f>F77</f>
        <v>400000</v>
      </c>
      <c r="G76" s="15">
        <f>G77</f>
        <v>0</v>
      </c>
    </row>
    <row r="77" spans="1:7" ht="25.5">
      <c r="A77" s="7"/>
      <c r="B77" s="13"/>
      <c r="C77" s="16" t="s">
        <v>10</v>
      </c>
      <c r="D77" s="9"/>
      <c r="E77" s="9"/>
      <c r="F77" s="9">
        <v>400000</v>
      </c>
      <c r="G77" s="9"/>
    </row>
    <row r="78" spans="1:7" ht="12.75">
      <c r="A78" s="13"/>
      <c r="B78" s="7"/>
      <c r="C78" s="19" t="s">
        <v>40</v>
      </c>
      <c r="D78" s="9"/>
      <c r="E78" s="9"/>
      <c r="F78" s="9"/>
      <c r="G78" s="9"/>
    </row>
    <row r="79" spans="1:7" ht="38.25">
      <c r="A79" s="13"/>
      <c r="B79" s="7"/>
      <c r="C79" s="19" t="s">
        <v>44</v>
      </c>
      <c r="D79" s="9"/>
      <c r="E79" s="9"/>
      <c r="F79" s="9"/>
      <c r="G79" s="9"/>
    </row>
    <row r="80" spans="1:7" ht="12.75">
      <c r="A80" s="7"/>
      <c r="B80" s="13"/>
      <c r="C80" s="17"/>
      <c r="D80" s="9"/>
      <c r="E80" s="9"/>
      <c r="F80" s="9"/>
      <c r="G80" s="9"/>
    </row>
    <row r="81" spans="1:7" ht="12.75">
      <c r="A81" s="20"/>
      <c r="B81" s="20"/>
      <c r="C81" s="21"/>
      <c r="D81" s="22"/>
      <c r="E81" s="22"/>
      <c r="F81" s="22"/>
      <c r="G81" s="23"/>
    </row>
    <row r="82" spans="1:7" ht="12.75">
      <c r="A82" s="43" t="s">
        <v>45</v>
      </c>
      <c r="B82" s="43"/>
      <c r="C82" s="43"/>
      <c r="D82" s="24">
        <f>D9+D14+D30+D37+D63+D5+D68+D75</f>
        <v>22443</v>
      </c>
      <c r="E82" s="24">
        <f>E9+E14+E30+E37+E63+E5+E68+E75</f>
        <v>1312</v>
      </c>
      <c r="F82" s="24">
        <f>F9+F14+F30+F37+F63+F5+F68+F75</f>
        <v>792928</v>
      </c>
      <c r="G82" s="24">
        <f>G9+G14+G30+G37+G63+G5+G68+G75</f>
        <v>13947</v>
      </c>
    </row>
    <row r="83" spans="1:7" ht="12.75">
      <c r="A83" s="25"/>
      <c r="B83" s="26"/>
      <c r="C83" s="26"/>
      <c r="D83" s="27"/>
      <c r="E83" s="27"/>
      <c r="F83" s="27"/>
      <c r="G83" s="27"/>
    </row>
    <row r="84" spans="1:7" ht="12.75">
      <c r="A84" s="38" t="s">
        <v>46</v>
      </c>
      <c r="B84" s="39"/>
      <c r="C84" s="30"/>
      <c r="D84" s="31"/>
      <c r="E84" s="31"/>
      <c r="F84" s="31"/>
      <c r="G84" s="31"/>
    </row>
    <row r="85" spans="1:7" ht="25.5">
      <c r="A85" s="40">
        <v>952</v>
      </c>
      <c r="B85" s="41"/>
      <c r="C85" s="33" t="s">
        <v>47</v>
      </c>
      <c r="D85" s="34">
        <v>913850</v>
      </c>
      <c r="E85" s="34">
        <v>0</v>
      </c>
      <c r="F85" s="31"/>
      <c r="G85" s="31"/>
    </row>
    <row r="86" spans="1:7" ht="6" customHeight="1">
      <c r="A86" s="28"/>
      <c r="B86" s="29"/>
      <c r="C86" s="29"/>
      <c r="D86" s="35"/>
      <c r="E86" s="35"/>
      <c r="F86" s="35"/>
      <c r="G86" s="35"/>
    </row>
    <row r="87" spans="1:7" ht="12.75">
      <c r="A87" s="38" t="s">
        <v>48</v>
      </c>
      <c r="B87" s="39"/>
      <c r="C87" s="30"/>
      <c r="D87" s="31"/>
      <c r="E87" s="31"/>
      <c r="F87" s="31"/>
      <c r="G87" s="31"/>
    </row>
    <row r="88" spans="1:7" ht="12.75" customHeight="1">
      <c r="A88" s="40">
        <v>992</v>
      </c>
      <c r="B88" s="41"/>
      <c r="C88" s="33" t="s">
        <v>49</v>
      </c>
      <c r="D88" s="31"/>
      <c r="E88" s="31"/>
      <c r="F88" s="34">
        <v>156000</v>
      </c>
      <c r="G88" s="34">
        <v>0</v>
      </c>
    </row>
    <row r="89" spans="1:7" ht="12.75">
      <c r="A89" s="32"/>
      <c r="B89" s="30"/>
      <c r="C89" s="30"/>
      <c r="D89" s="23"/>
      <c r="E89" s="23"/>
      <c r="F89" s="23"/>
      <c r="G89" s="23"/>
    </row>
    <row r="90" spans="1:7" ht="12.75">
      <c r="A90" s="43" t="s">
        <v>50</v>
      </c>
      <c r="B90" s="43"/>
      <c r="C90" s="43"/>
      <c r="D90" s="24">
        <f>D85+D88</f>
        <v>913850</v>
      </c>
      <c r="E90" s="24">
        <f>E85+E88</f>
        <v>0</v>
      </c>
      <c r="F90" s="24">
        <f>F85+F88</f>
        <v>156000</v>
      </c>
      <c r="G90" s="24">
        <f>G85+G88</f>
        <v>0</v>
      </c>
    </row>
    <row r="91" spans="1:7" ht="12.75">
      <c r="A91" s="42" t="s">
        <v>51</v>
      </c>
      <c r="B91" s="42"/>
      <c r="C91" s="42"/>
      <c r="D91" s="36">
        <f>D82+D90</f>
        <v>936293</v>
      </c>
      <c r="E91" s="36">
        <f>E82+E90</f>
        <v>1312</v>
      </c>
      <c r="F91" s="36">
        <f>F82+F90</f>
        <v>948928</v>
      </c>
      <c r="G91" s="36">
        <f>G82+G90</f>
        <v>13947</v>
      </c>
    </row>
  </sheetData>
  <mergeCells count="13">
    <mergeCell ref="F1:G1"/>
    <mergeCell ref="A82:C82"/>
    <mergeCell ref="A1:A2"/>
    <mergeCell ref="B1:B2"/>
    <mergeCell ref="C1:C2"/>
    <mergeCell ref="D1:E1"/>
    <mergeCell ref="B15:C15"/>
    <mergeCell ref="A84:B84"/>
    <mergeCell ref="A85:B85"/>
    <mergeCell ref="A91:C91"/>
    <mergeCell ref="A90:C90"/>
    <mergeCell ref="A87:B87"/>
    <mergeCell ref="A88:B88"/>
  </mergeCells>
  <printOptions/>
  <pageMargins left="0.57" right="0.53" top="0.76" bottom="0.64" header="0.41" footer="0.28"/>
  <pageSetup horizontalDpi="600" verticalDpi="600" orientation="portrait" paperSize="9" r:id="rId1"/>
  <headerFooter alignWithMargins="0">
    <oddHeader>&amp;LZałącznik do Uchwały Rady Gminy nr 278/XXX/06
z dnia 22 czerwca 2006r.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Konopiska </dc:creator>
  <cp:keywords/>
  <dc:description/>
  <cp:lastModifiedBy>Urząd Gminy Konopiska </cp:lastModifiedBy>
  <cp:lastPrinted>2006-06-23T07:11:10Z</cp:lastPrinted>
  <dcterms:created xsi:type="dcterms:W3CDTF">2006-06-23T06:42:29Z</dcterms:created>
  <dcterms:modified xsi:type="dcterms:W3CDTF">2006-06-23T07:11:13Z</dcterms:modified>
  <cp:category/>
  <cp:version/>
  <cp:contentType/>
  <cp:contentStatus/>
</cp:coreProperties>
</file>